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YAN\Desktop\DCTF\Planilhas do site\Mogi das Cruzes\"/>
    </mc:Choice>
  </mc:AlternateContent>
  <bookViews>
    <workbookView xWindow="0" yWindow="0" windowWidth="24000" windowHeight="9735"/>
  </bookViews>
  <sheets>
    <sheet name="FAC Vila Marian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 l="1"/>
  <c r="B16" i="1" l="1"/>
  <c r="B15" i="1" l="1"/>
  <c r="B14" i="1" l="1"/>
  <c r="C13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<sst xmlns="http://schemas.openxmlformats.org/spreadsheetml/2006/main" count="18" uniqueCount="18">
  <si>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</si>
  <si>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</si>
  <si>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</si>
  <si>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</si>
  <si>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</si>
  <si>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</si>
  <si>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</si>
  <si>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</si>
  <si>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</si>
  <si>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</si>
  <si>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</si>
  <si>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</si>
  <si>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</si>
  <si>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</si>
  <si>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</si>
  <si>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 xml:space="preserve">Fonte: Extrato Bancário e Demonstrativo Finaceiro </t>
  </si>
  <si>
    <t xml:space="preserve">FAC MOGI DAS CRUZES </t>
  </si>
  <si>
    <t>Atualizado em 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</si>
</sst>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showGridLines="0" tabSelected="1" topLeftCell="A7" zoomScaleNormal="100" zoomScaleSheetLayoutView="100" workbookViewId="0">
      <selection activeCell="C22" sqref="C22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4" max="5" width="11.5703125" bestFit="1" customWidth="1"/>
  </cols>
  <sheetData>
    <row r="2" spans="1:15" x14ac:dyDescent="0.25">
      <c r="B2" s="7" t="s">
        <v>14</v>
      </c>
      <c r="C2" s="7"/>
    </row>
    <row r="3" spans="1:15" ht="32.25" customHeight="1" x14ac:dyDescent="0.25">
      <c r="B3" s="8" t="s">
        <v>16</v>
      </c>
      <c r="C3" s="8"/>
    </row>
    <row r="5" spans="1:15" x14ac:dyDescent="0.25">
      <c r="O5" s="4"/>
    </row>
    <row r="6" spans="1:15" x14ac:dyDescent="0.25">
      <c r="A6" s="2">
        <v>2020</v>
      </c>
      <c r="B6" s="2" t="s">
        <v>12</v>
      </c>
      <c r="C6" s="2" t="s">
        <v>13</v>
      </c>
      <c r="O6" s="4"/>
    </row>
    <row r="7" spans="1:15" x14ac:dyDescent="0.25">
      <c r="A7" s="1" t="s">
        <v>0</v>
      </c>
      <c r="B7" s="3"/>
      <c r="C7" s="3"/>
      <c r="O7" s="4"/>
    </row>
    <row r="8" spans="1:15" x14ac:dyDescent="0.25">
      <c r="A8" s="1" t="s">
        <v>1</v>
      </c>
      <c r="B8" s="3"/>
      <c r="C8" s="3"/>
      <c r="M8" s="4"/>
      <c r="O8" s="4"/>
    </row>
    <row r="9" spans="1:15" x14ac:dyDescent="0.25">
      <c r="A9" s="1" t="s">
        <v>2</v>
      </c>
      <c r="B9" s="3"/>
      <c r="C9" s="3"/>
      <c r="M9" s="4"/>
      <c r="O9" s="4"/>
    </row>
    <row r="10" spans="1:15" x14ac:dyDescent="0.25">
      <c r="A10" s="1" t="s">
        <v>3</v>
      </c>
      <c r="B10" s="3"/>
      <c r="C10" s="3"/>
      <c r="E10" s="5"/>
      <c r="M10" s="4"/>
      <c r="O10" s="4"/>
    </row>
    <row r="11" spans="1:15" x14ac:dyDescent="0.25">
      <c r="A11" s="1" t="s">
        <v>4</v>
      </c>
      <c r="B11" s="3"/>
      <c r="C11" s="3"/>
      <c r="M11" s="4"/>
      <c r="O11" s="4"/>
    </row>
    <row r="12" spans="1:15" x14ac:dyDescent="0.25">
      <c r="A12" s="1" t="s">
        <v>5</v>
      </c>
      <c r="B12" s="3"/>
      <c r="C12" s="3"/>
      <c r="M12" s="4"/>
      <c r="O12" s="4"/>
    </row>
    <row r="13" spans="1:15" x14ac:dyDescent="0.25">
      <c r="A13" s="1" t="s">
        <v>6</v>
      </c>
      <c r="B13" s="3">
        <v>0</v>
      </c>
      <c r="C13" s="3">
        <f>292093.96+205950.09+171667.37</f>
        <v>669711.42000000004</v>
      </c>
      <c r="D13" s="5"/>
      <c r="M13" s="4"/>
      <c r="O13" s="4"/>
    </row>
    <row r="14" spans="1:15" x14ac:dyDescent="0.25">
      <c r="A14" s="1" t="s">
        <v>7</v>
      </c>
      <c r="B14" s="3">
        <f>1298998+413.14</f>
        <v>1299411.1399999999</v>
      </c>
      <c r="C14" s="3">
        <v>617937.74</v>
      </c>
      <c r="M14" s="4"/>
      <c r="O14" s="4"/>
    </row>
    <row r="15" spans="1:15" x14ac:dyDescent="0.25">
      <c r="A15" s="1" t="s">
        <v>8</v>
      </c>
      <c r="B15" s="3">
        <f>358678.5+522.54</f>
        <v>359201.04</v>
      </c>
      <c r="C15" s="3">
        <v>335647.61</v>
      </c>
      <c r="E15" s="4"/>
      <c r="F15" s="4"/>
      <c r="G15" s="4"/>
      <c r="H15" s="4"/>
      <c r="I15" s="4"/>
      <c r="J15" s="4"/>
      <c r="K15" s="4"/>
      <c r="L15" s="4"/>
      <c r="M15" s="4"/>
      <c r="O15" s="4"/>
    </row>
    <row r="16" spans="1:15" x14ac:dyDescent="0.25">
      <c r="A16" s="1" t="s">
        <v>9</v>
      </c>
      <c r="B16" s="3">
        <f>358678.5+581.46</f>
        <v>359259.96</v>
      </c>
      <c r="C16" s="3">
        <v>320942.18</v>
      </c>
      <c r="F16" s="4"/>
      <c r="G16" s="4"/>
      <c r="H16" s="4"/>
      <c r="I16" s="4"/>
      <c r="J16" s="4"/>
      <c r="K16" s="4"/>
      <c r="L16" s="4"/>
      <c r="M16" s="4"/>
      <c r="O16" s="4"/>
    </row>
    <row r="17" spans="1:13" x14ac:dyDescent="0.25">
      <c r="A17" s="1" t="s">
        <v>10</v>
      </c>
      <c r="B17" s="3">
        <f>358678.5+630.71</f>
        <v>359309.21</v>
      </c>
      <c r="C17" s="3">
        <v>354177.31</v>
      </c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" t="s">
        <v>11</v>
      </c>
      <c r="B18" s="3">
        <f>358677.5+586.62</f>
        <v>359264.12</v>
      </c>
      <c r="C18" s="3">
        <v>337963.42</v>
      </c>
    </row>
    <row r="20" spans="1:13" x14ac:dyDescent="0.25">
      <c r="A20" s="6" t="s">
        <v>15</v>
      </c>
    </row>
    <row r="21" spans="1:13" x14ac:dyDescent="0.25">
      <c r="A21" t="s">
        <v>17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Vila Mariana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BRYAN</cp:lastModifiedBy>
  <cp:lastPrinted>2018-08-24T20:39:14Z</cp:lastPrinted>
  <dcterms:created xsi:type="dcterms:W3CDTF">2018-08-24T20:28:36Z</dcterms:created>
  <dcterms:modified xsi:type="dcterms:W3CDTF">2021-01-13T17:17:51Z</dcterms:modified>
</cp:coreProperties>
</file>